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독립검산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₩#,##0;[Red](₩#,##0);-"/>
    <numFmt numFmtId="165" formatCode="#,##0;[Red](#,##0);-"/>
  </numFmts>
  <fonts count="8">
    <font>
      <name val="Calibri"/>
      <family val="2"/>
      <color theme="1"/>
      <sz val="11"/>
      <scheme val="minor"/>
    </font>
    <font>
      <b val="1"/>
      <color rgb="00FFFFFF"/>
      <sz val="15"/>
    </font>
    <font>
      <color rgb="000000FF"/>
    </font>
    <font>
      <b val="1"/>
      <color rgb="00FFFFFF"/>
    </font>
    <font>
      <b val="1"/>
    </font>
    <font>
      <name val="맑은 고딕"/>
      <color rgb="000000FF"/>
      <sz val="11"/>
    </font>
    <font>
      <name val="맑은 고딕"/>
      <color rgb="00000000"/>
      <sz val="11"/>
    </font>
    <font>
      <b val="1"/>
      <color rgb="00098A7B"/>
    </font>
  </fonts>
  <fills count="5">
    <fill>
      <patternFill/>
    </fill>
    <fill>
      <patternFill patternType="gray125"/>
    </fill>
    <fill>
      <patternFill patternType="solid">
        <fgColor rgb="0014304A"/>
      </patternFill>
    </fill>
    <fill>
      <patternFill patternType="solid">
        <fgColor rgb="00FFF4CC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164" fontId="2" fillId="3" borderId="0" pivotButton="0" quotePrefix="0" xfId="0"/>
    <xf numFmtId="164" fontId="0" fillId="0" borderId="0" pivotButton="0" quotePrefix="0" xfId="0"/>
    <xf numFmtId="0" fontId="4" fillId="0" borderId="0" pivotButton="0" quotePrefix="0" xfId="0"/>
    <xf numFmtId="165" fontId="5" fillId="4" borderId="0" pivotButton="0" quotePrefix="0" xfId="0"/>
    <xf numFmtId="165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강연 교육자료</author>
  </authors>
  <commentList>
    <comment ref="B3" authorId="0" shapeId="0">
      <text>
        <t>강연 제출용 시나리오의 교육 목적 가정입니다.</t>
      </text>
    </comment>
    <comment ref="C3" authorId="0" shapeId="0">
      <text>
        <t>강연 제출용 시나리오의 교육 목적 가정입니다.</t>
      </text>
    </comment>
    <comment ref="D3" authorId="0" shapeId="0">
      <text>
        <t>강연 제출용 시나리오의 교육 목적 가정입니다.</t>
      </text>
    </comment>
    <comment ref="B4" authorId="0" shapeId="0">
      <text>
        <t>강연 제출용 시나리오의 교육 목적 가정입니다.</t>
      </text>
    </comment>
    <comment ref="C4" authorId="0" shapeId="0">
      <text>
        <t>강연 제출용 시나리오의 교육 목적 가정입니다.</t>
      </text>
    </comment>
    <comment ref="D4" authorId="0" shapeId="0">
      <text>
        <t>강연 제출용 시나리오의 교육 목적 가정입니다.</t>
      </text>
    </comment>
    <comment ref="B5" authorId="0" shapeId="0">
      <text>
        <t>강연 제출용 시나리오의 교육 목적 가정입니다.</t>
      </text>
    </comment>
    <comment ref="C5" authorId="0" shapeId="0">
      <text>
        <t>강연 제출용 시나리오의 교육 목적 가정입니다.</t>
      </text>
    </comment>
    <comment ref="D5" authorId="0" shapeId="0">
      <text>
        <t>강연 제출용 시나리오의 교육 목적 가정입니다.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85" customWidth="1" min="2" max="2"/>
    <col width="22" customWidth="1" min="3" max="3"/>
    <col width="22" customWidth="1" min="4" max="4"/>
    <col width="24" customWidth="1" min="5" max="5"/>
    <col width="17" customWidth="1" min="6" max="6"/>
    <col width="23" customWidth="1" min="7" max="7"/>
    <col width="25" customWidth="1" min="8" max="8"/>
  </cols>
  <sheetData>
    <row r="1">
      <c r="A1" s="1" t="inlineStr">
        <is>
          <t>독립 검산 | 2026-11-08 강연 제출용 가정 (교육용 숫자)</t>
        </is>
      </c>
    </row>
    <row r="2">
      <c r="A2" s="2" t="inlineStr">
        <is>
          <t>시나리오</t>
        </is>
      </c>
      <c r="B2" s="2" t="inlineStr">
        <is>
          <t>판매단가(원)</t>
        </is>
      </c>
      <c r="C2" s="2" t="inlineStr">
        <is>
          <t>변동원가(원)</t>
        </is>
      </c>
      <c r="D2" s="2" t="inlineStr">
        <is>
          <t>고정비(원)</t>
        </is>
      </c>
      <c r="E2" s="2" t="inlineStr">
        <is>
          <t>건당공헌이익(원)</t>
        </is>
      </c>
      <c r="F2" s="2" t="inlineStr">
        <is>
          <t>BEP 건수</t>
        </is>
      </c>
      <c r="G2" s="2" t="inlineStr">
        <is>
          <t>BEP 매출(원)</t>
        </is>
      </c>
      <c r="H2" s="2" t="inlineStr">
        <is>
          <t>BEP 영업이익(원)</t>
        </is>
      </c>
    </row>
    <row r="3">
      <c r="A3" t="inlineStr">
        <is>
          <t>기준</t>
        </is>
      </c>
      <c r="B3" s="6" t="n">
        <v>200000</v>
      </c>
      <c r="C3" s="6" t="n">
        <v>50000</v>
      </c>
      <c r="D3" s="6" t="n">
        <v>15000000</v>
      </c>
      <c r="E3" s="7">
        <f>B3-C3</f>
        <v>150000</v>
      </c>
      <c r="F3" s="7">
        <f>IF(E3&lt;=0,"산출불가",ROUNDUP(D3/E3,0))</f>
        <v>100</v>
      </c>
      <c r="G3" s="7">
        <f>IF(ISNUMBER(F3),F3*B3,"산출불가")</f>
        <v>20000000</v>
      </c>
      <c r="H3" s="7">
        <f>IF(ISNUMBER(F3),F3*E3-D3,"산출불가")</f>
        <v>0</v>
      </c>
    </row>
    <row r="4">
      <c r="A4" t="inlineStr">
        <is>
          <t>단가인하</t>
        </is>
      </c>
      <c r="B4" s="6" t="n">
        <v>180000</v>
      </c>
      <c r="C4" s="6" t="n">
        <v>50000</v>
      </c>
      <c r="D4" s="6" t="n">
        <v>15000000</v>
      </c>
      <c r="E4" s="7">
        <f>B4-C4</f>
        <v>130000</v>
      </c>
      <c r="F4" s="7">
        <f>IF(E4&lt;=0,"산출불가",ROUNDUP(D4/E4,0))</f>
        <v>116</v>
      </c>
      <c r="G4" s="7">
        <f>IF(ISNUMBER(F4),F4*B4,"산출불가")</f>
        <v>20880000</v>
      </c>
      <c r="H4" s="7">
        <f>IF(ISNUMBER(F4),F4*E4-D4,"산출불가")</f>
        <v>80000</v>
      </c>
    </row>
    <row r="5">
      <c r="A5" t="inlineStr">
        <is>
          <t>고정비증가</t>
        </is>
      </c>
      <c r="B5" s="6" t="n">
        <v>200000</v>
      </c>
      <c r="C5" s="6" t="n">
        <v>50000</v>
      </c>
      <c r="D5" s="6" t="n">
        <v>18000000</v>
      </c>
      <c r="E5" s="7">
        <f>B5-C5</f>
        <v>150000</v>
      </c>
      <c r="F5" s="7">
        <f>IF(E5&lt;=0,"산출불가",ROUNDUP(D5/E5,0))</f>
        <v>120</v>
      </c>
      <c r="G5" s="7">
        <f>IF(ISNUMBER(F5),F5*B5,"산출불가")</f>
        <v>24000000</v>
      </c>
      <c r="H5" s="7">
        <f>IF(ISNUMBER(F5),F5*E5-D5,"산출불가")</f>
        <v>0</v>
      </c>
    </row>
    <row r="7">
      <c r="A7" s="5" t="inlineStr">
        <is>
          <t>검증 조건</t>
        </is>
      </c>
      <c r="B7" t="inlineStr">
        <is>
          <t>기준 BEP</t>
        </is>
      </c>
      <c r="C7" t="inlineStr">
        <is>
          <t>기준 매출</t>
        </is>
      </c>
      <c r="D7" t="inlineStr">
        <is>
          <t>단가인하 BEP</t>
        </is>
      </c>
      <c r="E7" t="inlineStr">
        <is>
          <t>단가인하 매출</t>
        </is>
      </c>
    </row>
    <row r="8">
      <c r="B8" s="8" t="str">
        <f>IF(F3=100,"통과","실패")</f>
        <v>통과</v>
      </c>
      <c r="C8" s="8" t="str">
        <f>IF(G3=20000000,"통과","실패")</f>
        <v>통과</v>
      </c>
      <c r="D8" s="8" t="str">
        <f>IF(F4=116,"통과","실패")</f>
        <v>통과</v>
      </c>
      <c r="E8" s="8" t="str">
        <f>IF(G4=20880000,"통과","실패")</f>
        <v>통과</v>
      </c>
    </row>
    <row r="10">
      <c r="A10" t="inlineStr">
        <is>
          <t>독립 검산 원리</t>
        </is>
      </c>
      <c r="B10" t="inlineStr">
        <is>
          <t>건당 공헌이익 = 판매단가 - 변동원가</t>
        </is>
      </c>
    </row>
    <row r="11">
      <c r="A11" t="inlineStr">
        <is>
          <t>정수 반올림</t>
        </is>
      </c>
      <c r="B11" t="inlineStr">
        <is>
          <t>BEP 건수는 소수점 올림</t>
        </is>
      </c>
    </row>
    <row r="12">
      <c r="A12" t="inlineStr">
        <is>
          <t>경계조건</t>
        </is>
      </c>
      <c r="B12" t="inlineStr">
        <is>
          <t>공헌이익이 0 이하이면 BEP 산출 불가</t>
        </is>
      </c>
    </row>
    <row r="14">
      <c r="A14" t="inlineStr">
        <is>
          <t>산출 근거</t>
        </is>
      </c>
      <c r="B14" t="inlineStr">
        <is>
          <t>기준: 15,000,000 ÷ (200,000 - 50,000) = 100건</t>
        </is>
      </c>
    </row>
    <row r="15">
      <c r="B15" t="inlineStr">
        <is>
          <t>가격 인하: 15,000,000 ÷ (180,000 - 50,000) = 115.3846… → 116건</t>
        </is>
      </c>
    </row>
    <row r="16">
      <c r="B16" t="inlineStr">
        <is>
          <t>가격 인하 115건: 공헌이익 14,950,000원, 손익 -50,000원</t>
        </is>
      </c>
    </row>
    <row r="17">
      <c r="B17" t="inlineStr">
        <is>
          <t>가격 인하 116건: 공헌이익 15,080,000원, 손익 +80,000원</t>
        </is>
      </c>
    </row>
    <row r="18">
      <c r="B18" t="inlineStr">
        <is>
          <t>주의: 기본 단가를 150,000원으로 입력하면 100건 매출은 15,000,000원입니다.</t>
        </is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2026-11-04T01:41:23Z</dcterms:created>
  <dcterms:modified xmlns:dcterms="http://purl.org/dc/terms/" xmlns:xsi="http://www.w3.org/2001/XMLSchema-instance" xsi:type="dcterms:W3CDTF">2026-11-05T03:24:14Z</dcterms:modified>
</cp:coreProperties>
</file>